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 ACCOUNTING\WORLD BANK PROJECT\RCEEES\2023 EEPS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E17" i="1" l="1"/>
  <c r="E18" i="1" l="1"/>
  <c r="E19" i="1"/>
  <c r="E20" i="1"/>
  <c r="E21" i="1"/>
  <c r="E22" i="1"/>
  <c r="E27" i="1" l="1"/>
  <c r="C29" i="1"/>
  <c r="C31" i="1" l="1"/>
  <c r="G22" i="1"/>
  <c r="G21" i="1"/>
  <c r="G20" i="1"/>
  <c r="G19" i="1"/>
  <c r="G17" i="1" l="1"/>
  <c r="E29" i="1"/>
  <c r="E31" i="1" s="1"/>
  <c r="G18" i="1"/>
  <c r="G27" i="1" l="1"/>
  <c r="G29" i="1" s="1"/>
  <c r="G31" i="1" l="1"/>
</calcChain>
</file>

<file path=xl/sharedStrings.xml><?xml version="1.0" encoding="utf-8"?>
<sst xmlns="http://schemas.openxmlformats.org/spreadsheetml/2006/main" count="21" uniqueCount="21">
  <si>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</si>
  <si>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</si>
  <si>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</si>
  <si>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</si>
  <si>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</si>
  <si>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</si>
  <si>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</si>
  <si>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</si>
  <si>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</si>
  <si>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</si>
  <si>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</si>
  <si>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</si>
  <si>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</si>
  <si>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REGIONAL CENTRE FOR ENERGY AND ENVIRONMENTAL SUSTAINABILITY</t>
  </si>
  <si>
    <t>AFRICA [FIRST] CENTERS OF EXCELLENCE FOR DEVELOPMENT
 IMPACT PROJECT (P164546)</t>
  </si>
  <si>
    <t>Centre Director</t>
  </si>
  <si>
    <t>Local Currency (Equiv.) [GHS]</t>
  </si>
  <si>
    <t>Prof. Eric Ofosu Antwi</t>
  </si>
  <si>
    <t>Stephen Yaw Ntiamoah</t>
  </si>
  <si>
    <t>FM Responsible</t>
  </si>
  <si>
    <t>for the half year ending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</si>
</sst>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  <numFmt numFmtId="167" formatCode="_(* #,##0.000000_);_(* \(#,##0.0000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3" xfId="0" applyFont="1" applyBorder="1"/>
    <xf numFmtId="43" fontId="2" fillId="3" borderId="8" xfId="0" applyNumberFormat="1" applyFont="1" applyFill="1" applyBorder="1"/>
    <xf numFmtId="166" fontId="6" fillId="0" borderId="8" xfId="0" applyNumberFormat="1" applyFont="1" applyBorder="1"/>
    <xf numFmtId="3" fontId="7" fillId="0" borderId="8" xfId="0" applyNumberFormat="1" applyFont="1" applyBorder="1" applyAlignment="1">
      <alignment horizontal="left" vertical="center" wrapText="1" indent="1"/>
    </xf>
    <xf numFmtId="43" fontId="6" fillId="0" borderId="8" xfId="0" applyNumberFormat="1" applyFont="1" applyBorder="1"/>
    <xf numFmtId="43" fontId="2" fillId="0" borderId="8" xfId="0" applyNumberFormat="1" applyFont="1" applyBorder="1"/>
    <xf numFmtId="0" fontId="2" fillId="0" borderId="2" xfId="0" applyFont="1" applyBorder="1"/>
    <xf numFmtId="0" fontId="2" fillId="0" borderId="7" xfId="0" applyFont="1" applyBorder="1"/>
    <xf numFmtId="43" fontId="2" fillId="0" borderId="9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3" borderId="10" xfId="0" applyNumberFormat="1" applyFont="1" applyFill="1" applyBorder="1"/>
    <xf numFmtId="4" fontId="4" fillId="3" borderId="10" xfId="1" applyNumberFormat="1" applyFont="1" applyFill="1" applyBorder="1"/>
    <xf numFmtId="165" fontId="4" fillId="3" borderId="8" xfId="1" applyNumberFormat="1" applyFont="1" applyFill="1" applyBorder="1"/>
    <xf numFmtId="43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4" fillId="0" borderId="0" xfId="0" applyFont="1"/>
    <xf numFmtId="43" fontId="4" fillId="0" borderId="0" xfId="0" applyNumberFormat="1" applyFont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166" fontId="2" fillId="0" borderId="8" xfId="0" applyNumberFormat="1" applyFont="1" applyBorder="1"/>
    <xf numFmtId="4" fontId="7" fillId="0" borderId="8" xfId="0" applyNumberFormat="1" applyFont="1" applyBorder="1" applyAlignment="1">
      <alignment horizontal="left" vertical="center" wrapText="1" indent="1"/>
    </xf>
    <xf numFmtId="4" fontId="4" fillId="3" borderId="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7" fontId="2" fillId="0" borderId="8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200025</xdr:colOff>
      <xdr:row>33</xdr:row>
      <xdr:rowOff>76200</xdr:rowOff>
    </xdr:from>
    <xdr:to>
      <xdr:col>6</xdr:col>
      <xdr:colOff>802386</xdr:colOff>
      <xdr:row>37</xdr:row>
      <xdr:rowOff>117348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543925"/>
          <a:ext cx="1545336" cy="8412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33</xdr:row>
      <xdr:rowOff>28575</xdr:rowOff>
    </xdr:from>
    <xdr:to>
      <xdr:col>3</xdr:col>
      <xdr:colOff>424434</xdr:colOff>
      <xdr:row>37</xdr:row>
      <xdr:rowOff>46863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8496300"/>
          <a:ext cx="1472184" cy="818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Normal="100" zoomScaleSheetLayoutView="100" workbookViewId="0">
      <selection activeCell="F5" sqref="F5"/>
    </sheetView>
  </sheetViews>
  <sheetFormatPr defaultColWidth="8.85546875" defaultRowHeight="15.75" x14ac:dyDescent="0.25"/>
  <cols>
    <col min="1" max="1" width="8.85546875" style="2" customWidth="1"/>
    <col min="2" max="2" width="15.85546875" style="4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6"/>
      <c r="C1" s="1"/>
      <c r="D1" s="1"/>
      <c r="E1" s="1"/>
      <c r="F1" s="1"/>
      <c r="G1" s="1"/>
    </row>
    <row r="2" spans="1:7" x14ac:dyDescent="0.25">
      <c r="A2" s="1"/>
      <c r="B2" s="36"/>
      <c r="C2" s="1"/>
      <c r="D2" s="1"/>
      <c r="E2" s="1"/>
      <c r="F2" s="1"/>
      <c r="G2" s="1"/>
    </row>
    <row r="3" spans="1:7" x14ac:dyDescent="0.25">
      <c r="A3" s="1"/>
      <c r="B3" s="36"/>
      <c r="C3" s="1"/>
      <c r="D3" s="1"/>
      <c r="E3" s="1"/>
      <c r="F3" s="1"/>
      <c r="G3" s="1"/>
    </row>
    <row r="4" spans="1:7" x14ac:dyDescent="0.25">
      <c r="A4" s="1"/>
      <c r="B4" s="36"/>
      <c r="C4" s="1"/>
      <c r="D4" s="1"/>
      <c r="E4" s="1"/>
      <c r="F4" s="1"/>
      <c r="G4" s="1"/>
    </row>
    <row r="5" spans="1:7" x14ac:dyDescent="0.25">
      <c r="A5" s="1"/>
      <c r="B5" s="36"/>
      <c r="C5" s="1"/>
      <c r="D5" s="1"/>
      <c r="E5" s="1"/>
      <c r="F5" s="1"/>
      <c r="G5" s="1"/>
    </row>
    <row r="6" spans="1:7" x14ac:dyDescent="0.25">
      <c r="A6" s="1"/>
      <c r="B6" s="36"/>
      <c r="C6" s="1"/>
      <c r="D6" s="1"/>
      <c r="E6" s="1"/>
      <c r="F6" s="1"/>
      <c r="G6" s="1"/>
    </row>
    <row r="7" spans="1:7" x14ac:dyDescent="0.25">
      <c r="A7" s="3"/>
      <c r="B7" s="37"/>
      <c r="C7" s="1"/>
      <c r="D7" s="1"/>
      <c r="E7" s="1"/>
      <c r="F7" s="1"/>
      <c r="G7" s="1"/>
    </row>
    <row r="8" spans="1:7" x14ac:dyDescent="0.25">
      <c r="A8" s="1"/>
      <c r="B8" s="36"/>
      <c r="C8" s="1"/>
      <c r="D8" s="1"/>
      <c r="E8" s="1"/>
      <c r="F8" s="1"/>
      <c r="G8" s="1"/>
    </row>
    <row r="9" spans="1:7" ht="12.95" customHeight="1" x14ac:dyDescent="0.25">
      <c r="A9" s="49" t="s">
        <v>13</v>
      </c>
      <c r="B9" s="49"/>
      <c r="C9" s="49"/>
      <c r="D9" s="49"/>
      <c r="E9" s="49"/>
      <c r="F9" s="49"/>
      <c r="G9" s="49"/>
    </row>
    <row r="10" spans="1:7" ht="28.5" customHeight="1" x14ac:dyDescent="0.25">
      <c r="A10" s="50" t="s">
        <v>14</v>
      </c>
      <c r="B10" s="49"/>
      <c r="C10" s="49"/>
      <c r="D10" s="49"/>
      <c r="E10" s="49"/>
      <c r="F10" s="49"/>
      <c r="G10" s="49"/>
    </row>
    <row r="11" spans="1:7" ht="12.95" customHeight="1" x14ac:dyDescent="0.25">
      <c r="A11" s="49" t="s">
        <v>0</v>
      </c>
      <c r="B11" s="49"/>
      <c r="C11" s="49"/>
      <c r="D11" s="49"/>
      <c r="E11" s="49"/>
      <c r="F11" s="49"/>
      <c r="G11" s="49"/>
    </row>
    <row r="12" spans="1:7" ht="12.95" customHeight="1" x14ac:dyDescent="0.25">
      <c r="A12" s="49" t="s">
        <v>20</v>
      </c>
      <c r="B12" s="49"/>
      <c r="C12" s="49"/>
      <c r="D12" s="49"/>
      <c r="E12" s="49"/>
      <c r="F12" s="49"/>
      <c r="G12" s="49"/>
    </row>
    <row r="13" spans="1:7" x14ac:dyDescent="0.25">
      <c r="A13" s="4"/>
      <c r="B13" s="37"/>
      <c r="C13" s="5"/>
      <c r="D13" s="6"/>
      <c r="E13" s="1"/>
      <c r="F13" s="1"/>
      <c r="G13" s="1"/>
    </row>
    <row r="14" spans="1:7" x14ac:dyDescent="0.25">
      <c r="A14" s="7"/>
      <c r="B14" s="38"/>
      <c r="C14" s="8"/>
      <c r="D14" s="8"/>
      <c r="E14" s="8"/>
      <c r="F14" s="8"/>
      <c r="G14" s="8"/>
    </row>
    <row r="15" spans="1:7" ht="14.45" customHeight="1" x14ac:dyDescent="0.25">
      <c r="A15" s="51"/>
      <c r="B15" s="39"/>
      <c r="C15" s="9"/>
      <c r="D15" s="53" t="s">
        <v>1</v>
      </c>
      <c r="E15" s="54"/>
      <c r="F15" s="55" t="s">
        <v>2</v>
      </c>
      <c r="G15" s="54"/>
    </row>
    <row r="16" spans="1:7" ht="94.5" customHeight="1" x14ac:dyDescent="0.25">
      <c r="A16" s="52"/>
      <c r="B16" s="40" t="s">
        <v>3</v>
      </c>
      <c r="C16" s="10" t="s">
        <v>16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2"/>
      <c r="B17" s="41">
        <v>44927</v>
      </c>
      <c r="C17" s="13">
        <v>6929269.8200000003</v>
      </c>
      <c r="D17" s="33">
        <v>10.7997</v>
      </c>
      <c r="E17" s="34">
        <f>C17/D17</f>
        <v>641616.88009852136</v>
      </c>
      <c r="F17" s="44">
        <v>0.74158199999999996</v>
      </c>
      <c r="G17" s="17">
        <f t="shared" ref="G17:G22" si="0">E17*F17</f>
        <v>475811.52917722164</v>
      </c>
    </row>
    <row r="18" spans="1:7" x14ac:dyDescent="0.25">
      <c r="A18" s="18"/>
      <c r="B18" s="41">
        <v>44958</v>
      </c>
      <c r="C18" s="13">
        <v>6977658.6299999999</v>
      </c>
      <c r="D18" s="33">
        <v>11.013500000000001</v>
      </c>
      <c r="E18" s="34">
        <f t="shared" ref="E18:E22" si="1">C18/D18</f>
        <v>633555.05788350652</v>
      </c>
      <c r="F18" s="44">
        <v>0.75256699999999999</v>
      </c>
      <c r="G18" s="17">
        <f t="shared" si="0"/>
        <v>476792.62924621685</v>
      </c>
    </row>
    <row r="19" spans="1:7" x14ac:dyDescent="0.25">
      <c r="A19" s="18"/>
      <c r="B19" s="41">
        <v>44986</v>
      </c>
      <c r="C19" s="17">
        <v>6983947.54</v>
      </c>
      <c r="D19" s="33">
        <v>11.0137</v>
      </c>
      <c r="E19" s="34">
        <f t="shared" si="1"/>
        <v>634114.56095590035</v>
      </c>
      <c r="F19" s="44">
        <v>0.743367</v>
      </c>
      <c r="G19" s="17">
        <f t="shared" si="0"/>
        <v>471379.83883410477</v>
      </c>
    </row>
    <row r="20" spans="1:7" x14ac:dyDescent="0.25">
      <c r="A20" s="18"/>
      <c r="B20" s="41">
        <v>45017</v>
      </c>
      <c r="C20" s="17">
        <v>6922572.5700000003</v>
      </c>
      <c r="D20" s="33">
        <v>10.951599999999999</v>
      </c>
      <c r="E20" s="34">
        <f t="shared" si="1"/>
        <v>632106.04569195374</v>
      </c>
      <c r="F20" s="44">
        <v>0.74238599999999999</v>
      </c>
      <c r="G20" s="17">
        <f t="shared" si="0"/>
        <v>469266.67883706675</v>
      </c>
    </row>
    <row r="21" spans="1:7" x14ac:dyDescent="0.25">
      <c r="A21" s="18"/>
      <c r="B21" s="41">
        <v>45047</v>
      </c>
      <c r="C21" s="17">
        <v>6925680.3899999997</v>
      </c>
      <c r="D21" s="33">
        <v>10.971500000000001</v>
      </c>
      <c r="E21" s="34">
        <f t="shared" si="1"/>
        <v>631242.80089322326</v>
      </c>
      <c r="F21" s="44">
        <v>0.75331599999999999</v>
      </c>
      <c r="G21" s="17">
        <f t="shared" si="0"/>
        <v>475525.30179767939</v>
      </c>
    </row>
    <row r="22" spans="1:7" x14ac:dyDescent="0.25">
      <c r="A22" s="18"/>
      <c r="B22" s="41">
        <v>45078</v>
      </c>
      <c r="C22" s="17">
        <v>6923222.5</v>
      </c>
      <c r="D22" s="33">
        <v>10.989800000000001</v>
      </c>
      <c r="E22" s="34">
        <f t="shared" si="1"/>
        <v>629968.0157964658</v>
      </c>
      <c r="F22" s="44">
        <v>0.74732799999999999</v>
      </c>
      <c r="G22" s="17">
        <f t="shared" si="0"/>
        <v>470792.7373091412</v>
      </c>
    </row>
    <row r="23" spans="1:7" x14ac:dyDescent="0.25">
      <c r="A23" s="18"/>
      <c r="B23" s="41"/>
      <c r="C23" s="17"/>
      <c r="D23" s="33"/>
      <c r="E23" s="34"/>
      <c r="F23" s="33"/>
      <c r="G23" s="17"/>
    </row>
    <row r="24" spans="1:7" x14ac:dyDescent="0.25">
      <c r="A24" s="18"/>
      <c r="B24" s="41"/>
      <c r="C24" s="17"/>
      <c r="D24" s="33"/>
      <c r="E24" s="34"/>
      <c r="F24" s="33"/>
      <c r="G24" s="17"/>
    </row>
    <row r="25" spans="1:7" x14ac:dyDescent="0.25">
      <c r="A25" s="18"/>
      <c r="B25" s="41"/>
      <c r="C25" s="17"/>
      <c r="D25" s="14"/>
      <c r="E25" s="15"/>
      <c r="F25" s="16"/>
      <c r="G25" s="17"/>
    </row>
    <row r="26" spans="1:7" ht="16.5" thickBot="1" x14ac:dyDescent="0.3">
      <c r="A26" s="19"/>
      <c r="B26" s="41"/>
      <c r="C26" s="20"/>
      <c r="D26" s="16"/>
      <c r="E26" s="15"/>
      <c r="F26" s="16"/>
      <c r="G26" s="17"/>
    </row>
    <row r="27" spans="1:7" ht="17.25" thickTop="1" thickBot="1" x14ac:dyDescent="0.3">
      <c r="A27" s="21" t="s">
        <v>8</v>
      </c>
      <c r="B27" s="31"/>
      <c r="C27" s="23">
        <f>SUM(C17:C25)</f>
        <v>41662351.449999996</v>
      </c>
      <c r="D27" s="24"/>
      <c r="E27" s="35">
        <f>SUM(E17:E25)</f>
        <v>3802603.3613195713</v>
      </c>
      <c r="F27" s="25"/>
      <c r="G27" s="26">
        <f>SUM(G17:G25)</f>
        <v>2839568.7152014305</v>
      </c>
    </row>
    <row r="28" spans="1:7" ht="16.5" thickTop="1" x14ac:dyDescent="0.25">
      <c r="A28" s="27" t="s">
        <v>9</v>
      </c>
      <c r="B28" s="42"/>
      <c r="C28" s="28"/>
      <c r="D28" s="28"/>
      <c r="E28" s="28"/>
      <c r="F28" s="29"/>
      <c r="G28" s="30"/>
    </row>
    <row r="29" spans="1:7" x14ac:dyDescent="0.25">
      <c r="A29" s="31" t="s">
        <v>10</v>
      </c>
      <c r="B29" s="31"/>
      <c r="C29" s="26">
        <f>C27/4</f>
        <v>10415587.862499999</v>
      </c>
      <c r="D29" s="26"/>
      <c r="E29" s="26">
        <f>E27/4</f>
        <v>950650.84032989282</v>
      </c>
      <c r="F29" s="32"/>
      <c r="G29" s="26">
        <f>G27/4</f>
        <v>709892.17880035762</v>
      </c>
    </row>
    <row r="30" spans="1:7" x14ac:dyDescent="0.25">
      <c r="A30" s="27"/>
      <c r="B30" s="42"/>
      <c r="C30" s="28"/>
      <c r="D30" s="28"/>
      <c r="E30" s="28"/>
      <c r="F30" s="29"/>
      <c r="G30" s="30"/>
    </row>
    <row r="31" spans="1:7" x14ac:dyDescent="0.25">
      <c r="A31" s="22" t="s">
        <v>11</v>
      </c>
      <c r="B31" s="31"/>
      <c r="C31" s="26">
        <f>C29+C27</f>
        <v>52077939.312499993</v>
      </c>
      <c r="D31" s="26"/>
      <c r="E31" s="26">
        <f>E29+E27</f>
        <v>4753254.2016494637</v>
      </c>
      <c r="F31" s="32"/>
      <c r="G31" s="26">
        <f>G27+G29</f>
        <v>3549460.894001788</v>
      </c>
    </row>
    <row r="32" spans="1:7" x14ac:dyDescent="0.25">
      <c r="A32" s="27"/>
      <c r="B32" s="42"/>
      <c r="C32" s="28"/>
      <c r="D32" s="28"/>
      <c r="E32" s="28"/>
      <c r="F32" s="29"/>
      <c r="G32" s="30"/>
    </row>
    <row r="33" spans="1:7" x14ac:dyDescent="0.25">
      <c r="A33" s="46" t="s">
        <v>12</v>
      </c>
      <c r="B33" s="46"/>
      <c r="C33" s="46"/>
      <c r="D33" s="46"/>
      <c r="E33" s="46"/>
    </row>
    <row r="34" spans="1:7" x14ac:dyDescent="0.25">
      <c r="A34" s="46"/>
      <c r="B34" s="46"/>
      <c r="C34" s="46"/>
      <c r="D34" s="46"/>
      <c r="E34" s="46"/>
    </row>
    <row r="35" spans="1:7" x14ac:dyDescent="0.25">
      <c r="A35" s="45"/>
      <c r="B35" s="45"/>
      <c r="C35" s="45"/>
      <c r="D35" s="45"/>
      <c r="E35" s="45"/>
    </row>
    <row r="36" spans="1:7" x14ac:dyDescent="0.25">
      <c r="A36" s="45"/>
      <c r="B36" s="45"/>
      <c r="C36" s="45"/>
      <c r="D36" s="45"/>
      <c r="E36" s="45"/>
    </row>
    <row r="37" spans="1:7" x14ac:dyDescent="0.25">
      <c r="A37" s="45"/>
      <c r="B37" s="45"/>
      <c r="C37" s="45"/>
      <c r="D37" s="45"/>
      <c r="E37" s="45"/>
    </row>
    <row r="38" spans="1:7" x14ac:dyDescent="0.25">
      <c r="A38" s="45"/>
      <c r="B38" s="45"/>
      <c r="C38" s="45"/>
      <c r="D38" s="45"/>
      <c r="E38" s="45"/>
    </row>
    <row r="39" spans="1:7" x14ac:dyDescent="0.25">
      <c r="A39" s="47" t="s">
        <v>17</v>
      </c>
      <c r="B39" s="47"/>
      <c r="C39" s="47"/>
      <c r="D39" s="47"/>
      <c r="E39" s="47"/>
      <c r="F39" s="56" t="s">
        <v>18</v>
      </c>
      <c r="G39" s="56"/>
    </row>
    <row r="40" spans="1:7" x14ac:dyDescent="0.25">
      <c r="A40" s="48" t="s">
        <v>15</v>
      </c>
      <c r="B40" s="48"/>
      <c r="C40" s="48"/>
      <c r="D40" s="48"/>
      <c r="E40" s="48"/>
      <c r="F40" s="57" t="s">
        <v>19</v>
      </c>
      <c r="G40" s="57"/>
    </row>
  </sheetData>
  <mergeCells count="13">
    <mergeCell ref="A33:E33"/>
    <mergeCell ref="A34:E34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  <mergeCell ref="F39:G39"/>
    <mergeCell ref="F40:G40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413E8-A2AD-44BA-9D58-9CDF484372D0}">
  <ds:schemaRefs>
    <ds:schemaRef ds:uri="http://purl.org/dc/elements/1.1/"/>
    <ds:schemaRef ds:uri="969bf988-e876-4cd2-954d-353ff765a81e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9d91ca3-e57a-42fe-aaef-477eed17c83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UENR Finance_ACCT</cp:lastModifiedBy>
  <cp:lastPrinted>2017-11-22T10:31:55Z</cp:lastPrinted>
  <dcterms:created xsi:type="dcterms:W3CDTF">2017-11-21T14:51:10Z</dcterms:created>
  <dcterms:modified xsi:type="dcterms:W3CDTF">2023-08-10T15:27:54Z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